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ukko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9">
      <text>
        <t xml:space="preserve">Vesivahinko, laskutettu 120m3
	-Asunto Oy Elontie 60</t>
      </text>
    </comment>
  </commentList>
</comments>
</file>

<file path=xl/sharedStrings.xml><?xml version="1.0" encoding="utf-8"?>
<sst xmlns="http://schemas.openxmlformats.org/spreadsheetml/2006/main" count="27" uniqueCount="19">
  <si>
    <t>Vuosi</t>
  </si>
  <si>
    <t>A kulutus</t>
  </si>
  <si>
    <t>A mittarilukema</t>
  </si>
  <si>
    <t>Pvm</t>
  </si>
  <si>
    <t>B kulutus</t>
  </si>
  <si>
    <t>B mittarilukema</t>
  </si>
  <si>
    <t>C kulutus</t>
  </si>
  <si>
    <t>C mittarilukema</t>
  </si>
  <si>
    <t>D kulutus</t>
  </si>
  <si>
    <t>D mittarilukema</t>
  </si>
  <si>
    <t>TALOYHTIÖ</t>
  </si>
  <si>
    <t>Kulutus</t>
  </si>
  <si>
    <t>Mittarilukema</t>
  </si>
  <si>
    <t>mittarin vaihto?</t>
  </si>
  <si>
    <t>mittauskuukausi</t>
  </si>
  <si>
    <t>edellisen vesimittarin loppulukema</t>
  </si>
  <si>
    <t>uusi vesimittari</t>
  </si>
  <si>
    <t>sähköinen ilmoitus</t>
  </si>
  <si>
    <t>KA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</si>
</sst>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.yyyy"/>
    <numFmt numFmtId="165" formatCode="0.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E599"/>
        <bgColor rgb="FFFFE599"/>
      </patternFill>
    </fill>
    <fill>
      <patternFill patternType="solid">
        <fgColor theme="5"/>
        <bgColor theme="5"/>
      </patternFill>
    </fill>
  </fills>
  <borders count="2">
    <border/>
    <border>
      <left style="thin">
        <color rgb="FF000000"/>
      </left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0" fillId="0" fontId="2" numFmtId="164" xfId="0" applyAlignment="1" applyFont="1" applyNumberFormat="1">
      <alignment readingOrder="0"/>
    </xf>
    <xf borderId="1" fillId="2" fontId="2" numFmtId="0" xfId="0" applyAlignment="1" applyBorder="1" applyFill="1" applyFont="1">
      <alignment readingOrder="0"/>
    </xf>
    <xf borderId="1" fillId="3" fontId="2" numFmtId="1" xfId="0" applyAlignment="1" applyBorder="1" applyFill="1" applyFont="1" applyNumberFormat="1">
      <alignment readingOrder="0"/>
    </xf>
    <xf borderId="0" fillId="3" fontId="2" numFmtId="1" xfId="0" applyAlignment="1" applyFont="1" applyNumberFormat="1">
      <alignment readingOrder="0"/>
    </xf>
    <xf borderId="1" fillId="0" fontId="2" numFmtId="0" xfId="0" applyBorder="1" applyFont="1"/>
    <xf borderId="1" fillId="0" fontId="2" numFmtId="1" xfId="0" applyAlignment="1" applyBorder="1" applyFont="1" applyNumberFormat="1">
      <alignment readingOrder="0"/>
    </xf>
    <xf borderId="0" fillId="0" fontId="1" numFmtId="0" xfId="0" applyFont="1"/>
    <xf borderId="0" fillId="0" fontId="2" numFmtId="0" xfId="0" applyFont="1"/>
    <xf borderId="0" fillId="0" fontId="2" numFmtId="1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2" width="7.88"/>
    <col customWidth="1" min="3" max="3" width="12.38"/>
    <col customWidth="1" min="4" max="4" width="9.0"/>
    <col customWidth="1" min="5" max="5" width="7.88"/>
    <col customWidth="1" min="6" max="6" width="12.38"/>
    <col customWidth="1" min="7" max="7" width="8.88"/>
    <col customWidth="1" min="8" max="8" width="7.88"/>
    <col customWidth="1" min="9" max="9" width="12.38"/>
    <col customWidth="1" min="10" max="10" width="8.88"/>
    <col customWidth="1" min="11" max="11" width="7.88"/>
    <col customWidth="1" min="12" max="12" width="12.38"/>
    <col customWidth="1" min="13" max="13" width="8.8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3</v>
      </c>
      <c r="H1" s="2" t="s">
        <v>6</v>
      </c>
      <c r="I1" s="1" t="s">
        <v>7</v>
      </c>
      <c r="J1" s="1" t="s">
        <v>3</v>
      </c>
      <c r="K1" s="2" t="s">
        <v>8</v>
      </c>
      <c r="L1" s="1" t="s">
        <v>9</v>
      </c>
      <c r="M1" s="1" t="s">
        <v>3</v>
      </c>
    </row>
    <row r="2">
      <c r="A2" s="3">
        <v>2015.0</v>
      </c>
      <c r="B2" s="4"/>
      <c r="C2" s="3">
        <v>3303.0</v>
      </c>
      <c r="D2" s="5">
        <v>42311.0</v>
      </c>
      <c r="E2" s="4"/>
      <c r="F2" s="3">
        <v>3258.0</v>
      </c>
      <c r="G2" s="5">
        <v>42311.0</v>
      </c>
      <c r="H2" s="4"/>
      <c r="I2" s="3">
        <v>3877.0</v>
      </c>
      <c r="J2" s="5">
        <v>42310.0</v>
      </c>
      <c r="K2" s="4"/>
      <c r="L2" s="3">
        <v>4015.0</v>
      </c>
      <c r="M2" s="5">
        <v>42318.0</v>
      </c>
    </row>
    <row r="3">
      <c r="A3" s="3">
        <v>2016.0</v>
      </c>
      <c r="B3" s="4">
        <f t="shared" ref="B3:B11" si="1">C3-C2</f>
        <v>58</v>
      </c>
      <c r="C3" s="3">
        <v>3361.0</v>
      </c>
      <c r="D3" s="5">
        <v>42696.0</v>
      </c>
      <c r="E3" s="4">
        <f t="shared" ref="E3:E11" si="2">F3-F2</f>
        <v>26</v>
      </c>
      <c r="F3" s="3">
        <v>3284.0</v>
      </c>
      <c r="G3" s="5">
        <v>42700.0</v>
      </c>
      <c r="H3" s="4">
        <f t="shared" ref="H3:H11" si="3">I3-I2</f>
        <v>118</v>
      </c>
      <c r="I3" s="3">
        <v>3995.0</v>
      </c>
      <c r="J3" s="5">
        <v>42695.0</v>
      </c>
      <c r="K3" s="4">
        <f t="shared" ref="K3:K11" si="4">L3-L2</f>
        <v>53</v>
      </c>
      <c r="L3" s="3">
        <v>4068.0</v>
      </c>
      <c r="M3" s="5">
        <v>42697.0</v>
      </c>
    </row>
    <row r="4">
      <c r="A4" s="3">
        <v>2017.0</v>
      </c>
      <c r="B4" s="4">
        <f t="shared" si="1"/>
        <v>47</v>
      </c>
      <c r="C4" s="3">
        <v>3408.0</v>
      </c>
      <c r="D4" s="5">
        <v>43061.0</v>
      </c>
      <c r="E4" s="4">
        <f t="shared" si="2"/>
        <v>27</v>
      </c>
      <c r="F4" s="3">
        <v>3311.0</v>
      </c>
      <c r="G4" s="5">
        <v>43049.0</v>
      </c>
      <c r="H4" s="4">
        <f t="shared" si="3"/>
        <v>108</v>
      </c>
      <c r="I4" s="3">
        <v>4103.0</v>
      </c>
      <c r="J4" s="5">
        <v>43057.0</v>
      </c>
      <c r="K4" s="4">
        <f t="shared" si="4"/>
        <v>56</v>
      </c>
      <c r="L4" s="3">
        <v>4124.0</v>
      </c>
      <c r="M4" s="5">
        <v>43062.0</v>
      </c>
    </row>
    <row r="5">
      <c r="A5" s="3">
        <v>2018.0</v>
      </c>
      <c r="B5" s="4">
        <f t="shared" si="1"/>
        <v>66</v>
      </c>
      <c r="C5" s="3">
        <v>3474.0</v>
      </c>
      <c r="D5" s="5">
        <v>43446.0</v>
      </c>
      <c r="E5" s="4">
        <f t="shared" si="2"/>
        <v>30</v>
      </c>
      <c r="F5" s="3">
        <v>3341.0</v>
      </c>
      <c r="G5" s="5">
        <v>43440.0</v>
      </c>
      <c r="H5" s="4">
        <f t="shared" si="3"/>
        <v>120</v>
      </c>
      <c r="I5" s="3">
        <v>4223.0</v>
      </c>
      <c r="J5" s="5">
        <v>43443.0</v>
      </c>
      <c r="K5" s="4">
        <f t="shared" si="4"/>
        <v>56</v>
      </c>
      <c r="L5" s="3">
        <v>4180.0</v>
      </c>
      <c r="M5" s="5">
        <v>43441.0</v>
      </c>
    </row>
    <row r="6">
      <c r="A6" s="3">
        <v>2019.0</v>
      </c>
      <c r="B6" s="4">
        <f t="shared" si="1"/>
        <v>53</v>
      </c>
      <c r="C6" s="3">
        <v>3527.0</v>
      </c>
      <c r="D6" s="5">
        <v>43785.0</v>
      </c>
      <c r="E6" s="4">
        <f t="shared" si="2"/>
        <v>26</v>
      </c>
      <c r="F6" s="3">
        <v>3367.0</v>
      </c>
      <c r="G6" s="5">
        <v>43790.0</v>
      </c>
      <c r="H6" s="4">
        <f t="shared" si="3"/>
        <v>112</v>
      </c>
      <c r="I6" s="3">
        <v>4335.0</v>
      </c>
      <c r="J6" s="5">
        <v>43789.0</v>
      </c>
      <c r="K6" s="4">
        <f t="shared" si="4"/>
        <v>46</v>
      </c>
      <c r="L6" s="3">
        <v>4226.0</v>
      </c>
      <c r="M6" s="5">
        <v>43795.0</v>
      </c>
    </row>
    <row r="7">
      <c r="A7" s="3">
        <v>2020.0</v>
      </c>
      <c r="B7" s="4">
        <f t="shared" si="1"/>
        <v>94</v>
      </c>
      <c r="C7" s="3">
        <v>3621.0</v>
      </c>
      <c r="D7" s="5">
        <v>44140.0</v>
      </c>
      <c r="E7" s="4">
        <f t="shared" si="2"/>
        <v>25</v>
      </c>
      <c r="F7" s="3">
        <v>3392.0</v>
      </c>
      <c r="G7" s="5">
        <v>44143.0</v>
      </c>
      <c r="H7" s="4">
        <f t="shared" si="3"/>
        <v>127</v>
      </c>
      <c r="I7" s="3">
        <v>4462.0</v>
      </c>
      <c r="J7" s="5">
        <v>44147.0</v>
      </c>
      <c r="K7" s="4">
        <f t="shared" si="4"/>
        <v>62</v>
      </c>
      <c r="L7" s="3">
        <v>4288.0</v>
      </c>
      <c r="M7" s="5">
        <v>44150.0</v>
      </c>
    </row>
    <row r="8">
      <c r="A8" s="3">
        <v>2021.0</v>
      </c>
      <c r="B8" s="4">
        <f t="shared" si="1"/>
        <v>134</v>
      </c>
      <c r="C8" s="3">
        <v>3755.0</v>
      </c>
      <c r="D8" s="5">
        <v>44504.0</v>
      </c>
      <c r="E8" s="4">
        <f t="shared" si="2"/>
        <v>26</v>
      </c>
      <c r="F8" s="3">
        <v>3418.0</v>
      </c>
      <c r="G8" s="5">
        <v>44505.0</v>
      </c>
      <c r="H8" s="4">
        <f t="shared" si="3"/>
        <v>120</v>
      </c>
      <c r="I8" s="3">
        <v>4582.0</v>
      </c>
      <c r="J8" s="5">
        <v>44513.0</v>
      </c>
      <c r="K8" s="6">
        <f t="shared" si="4"/>
        <v>109</v>
      </c>
      <c r="L8" s="3">
        <v>4397.0</v>
      </c>
      <c r="M8" s="5">
        <v>44508.0</v>
      </c>
    </row>
    <row r="9">
      <c r="A9" s="3">
        <v>2022.0</v>
      </c>
      <c r="B9" s="4">
        <f t="shared" si="1"/>
        <v>144</v>
      </c>
      <c r="C9" s="3">
        <v>3899.0</v>
      </c>
      <c r="D9" s="5">
        <v>44866.0</v>
      </c>
      <c r="E9" s="4">
        <f t="shared" si="2"/>
        <v>24</v>
      </c>
      <c r="F9" s="3">
        <v>3442.0</v>
      </c>
      <c r="G9" s="5">
        <v>44870.0</v>
      </c>
      <c r="H9" s="7">
        <f t="shared" si="3"/>
        <v>-4562.204</v>
      </c>
      <c r="I9" s="8">
        <v>19.796</v>
      </c>
      <c r="J9" s="5">
        <v>44868.0</v>
      </c>
      <c r="K9" s="4">
        <f t="shared" si="4"/>
        <v>41</v>
      </c>
      <c r="L9" s="3">
        <v>4438.0</v>
      </c>
      <c r="M9" s="5">
        <v>44870.0</v>
      </c>
    </row>
    <row r="10">
      <c r="A10" s="3">
        <v>2023.0</v>
      </c>
      <c r="B10" s="4">
        <f t="shared" si="1"/>
        <v>133</v>
      </c>
      <c r="C10" s="3">
        <v>4032.0</v>
      </c>
      <c r="D10" s="5">
        <v>45235.0</v>
      </c>
      <c r="E10" s="9">
        <f t="shared" si="2"/>
        <v>26</v>
      </c>
      <c r="F10" s="3">
        <v>3468.0</v>
      </c>
      <c r="G10" s="5">
        <v>45230.0</v>
      </c>
      <c r="H10" s="10">
        <f t="shared" si="3"/>
        <v>99.204</v>
      </c>
      <c r="I10" s="3">
        <v>119.0</v>
      </c>
      <c r="J10" s="5">
        <v>45228.0</v>
      </c>
      <c r="K10" s="4">
        <f t="shared" si="4"/>
        <v>38</v>
      </c>
      <c r="L10" s="3">
        <v>4476.0</v>
      </c>
      <c r="M10" s="5">
        <v>45234.0</v>
      </c>
    </row>
    <row r="11">
      <c r="A11" s="3">
        <v>2024.0</v>
      </c>
      <c r="B11" s="4">
        <f t="shared" si="1"/>
        <v>141</v>
      </c>
      <c r="C11" s="3">
        <v>4173.0</v>
      </c>
      <c r="D11" s="5">
        <v>45599.0</v>
      </c>
      <c r="E11" s="9">
        <f t="shared" si="2"/>
        <v>27</v>
      </c>
      <c r="F11" s="3">
        <v>3495.0</v>
      </c>
      <c r="G11" s="5">
        <v>45600.0</v>
      </c>
      <c r="H11" s="4">
        <f t="shared" si="3"/>
        <v>107</v>
      </c>
      <c r="I11" s="3">
        <v>226.0</v>
      </c>
      <c r="J11" s="5">
        <v>45600.0</v>
      </c>
      <c r="K11" s="4">
        <f t="shared" si="4"/>
        <v>52</v>
      </c>
      <c r="L11" s="3">
        <v>4528.0</v>
      </c>
      <c r="M11" s="5">
        <v>45599.0</v>
      </c>
    </row>
    <row r="14">
      <c r="B14" s="1" t="s">
        <v>10</v>
      </c>
      <c r="C14" s="11"/>
      <c r="D14" s="11"/>
    </row>
    <row r="15">
      <c r="B15" s="1" t="s">
        <v>11</v>
      </c>
      <c r="C15" s="1" t="s">
        <v>12</v>
      </c>
      <c r="D15" s="1" t="s">
        <v>3</v>
      </c>
    </row>
    <row r="16">
      <c r="C16" s="3">
        <v>3788.0</v>
      </c>
      <c r="D16" s="5">
        <v>38352.0</v>
      </c>
    </row>
    <row r="17">
      <c r="B17" s="12">
        <f t="shared" ref="B17:B19" si="5">C17-C16</f>
        <v>224</v>
      </c>
      <c r="C17" s="3">
        <v>4012.0</v>
      </c>
      <c r="D17" s="5">
        <v>38609.0</v>
      </c>
    </row>
    <row r="18">
      <c r="B18" s="12">
        <f t="shared" si="5"/>
        <v>168</v>
      </c>
      <c r="C18" s="3">
        <v>4180.0</v>
      </c>
      <c r="D18" s="5">
        <v>38793.0</v>
      </c>
    </row>
    <row r="19">
      <c r="B19" s="12">
        <f t="shared" si="5"/>
        <v>403</v>
      </c>
      <c r="C19" s="3">
        <v>4583.0</v>
      </c>
      <c r="D19" s="5">
        <v>39155.0</v>
      </c>
    </row>
    <row r="20">
      <c r="C20" s="3">
        <v>452.0</v>
      </c>
      <c r="D20" s="5">
        <v>39567.0</v>
      </c>
      <c r="E20" s="3" t="s">
        <v>13</v>
      </c>
    </row>
    <row r="21">
      <c r="C21" s="3"/>
      <c r="D21" s="5"/>
    </row>
    <row r="22">
      <c r="B22" s="13">
        <f>(C22-C20)/3</f>
        <v>373.6666667</v>
      </c>
      <c r="C22" s="3">
        <v>1573.0</v>
      </c>
      <c r="D22" s="5">
        <v>40645.0</v>
      </c>
    </row>
    <row r="23">
      <c r="B23" s="12">
        <f>C23-C22</f>
        <v>291</v>
      </c>
      <c r="C23" s="3">
        <v>1864.0</v>
      </c>
      <c r="D23" s="5">
        <v>40977.0</v>
      </c>
    </row>
    <row r="24">
      <c r="C24" s="3"/>
      <c r="D24" s="5"/>
    </row>
    <row r="25">
      <c r="B25" s="13">
        <f>(C25-C23)/3</f>
        <v>348.3333333</v>
      </c>
      <c r="C25" s="3">
        <v>2909.0</v>
      </c>
      <c r="D25" s="5">
        <v>42233.0</v>
      </c>
      <c r="E25" s="3" t="s">
        <v>14</v>
      </c>
    </row>
    <row r="26">
      <c r="B26" s="12">
        <f t="shared" ref="B26:B28" si="6">C26-C25</f>
        <v>269</v>
      </c>
      <c r="C26" s="3">
        <v>3178.0</v>
      </c>
      <c r="D26" s="5">
        <v>42572.0</v>
      </c>
      <c r="E26" s="3" t="s">
        <v>14</v>
      </c>
    </row>
    <row r="27">
      <c r="B27" s="12">
        <f t="shared" si="6"/>
        <v>292</v>
      </c>
      <c r="C27" s="3">
        <v>3470.0</v>
      </c>
      <c r="D27" s="5">
        <v>42958.0</v>
      </c>
      <c r="E27" s="3" t="s">
        <v>14</v>
      </c>
    </row>
    <row r="28">
      <c r="B28" s="12">
        <f t="shared" si="6"/>
        <v>200</v>
      </c>
      <c r="C28" s="3">
        <v>3670.0</v>
      </c>
      <c r="D28" s="5">
        <v>43249.0</v>
      </c>
    </row>
    <row r="29">
      <c r="C29" s="3">
        <v>3842.0</v>
      </c>
      <c r="D29" s="5">
        <v>43478.0</v>
      </c>
      <c r="E29" s="3" t="s">
        <v>15</v>
      </c>
    </row>
    <row r="30">
      <c r="C30" s="3">
        <v>0.0</v>
      </c>
      <c r="D30" s="5">
        <v>43479.0</v>
      </c>
      <c r="E30" s="3" t="s">
        <v>16</v>
      </c>
    </row>
    <row r="31">
      <c r="B31" s="12">
        <f>C29-C28+C31</f>
        <v>247</v>
      </c>
      <c r="C31" s="3">
        <v>75.0</v>
      </c>
      <c r="D31" s="5">
        <v>43567.0</v>
      </c>
    </row>
    <row r="32">
      <c r="B32" s="12">
        <f t="shared" ref="B32:B36" si="7">C32-C31</f>
        <v>592</v>
      </c>
      <c r="C32" s="3">
        <v>667.0</v>
      </c>
      <c r="D32" s="5">
        <v>44265.0</v>
      </c>
    </row>
    <row r="33">
      <c r="B33" s="12">
        <f t="shared" si="7"/>
        <v>367</v>
      </c>
      <c r="C33" s="3">
        <v>1034.0</v>
      </c>
      <c r="D33" s="5">
        <v>44624.0</v>
      </c>
    </row>
    <row r="34">
      <c r="B34" s="12">
        <f t="shared" si="7"/>
        <v>262</v>
      </c>
      <c r="C34" s="3">
        <v>1296.0</v>
      </c>
      <c r="D34" s="5">
        <v>44975.0</v>
      </c>
      <c r="E34" s="3" t="s">
        <v>17</v>
      </c>
    </row>
    <row r="35">
      <c r="A35" s="1"/>
      <c r="B35" s="12">
        <f t="shared" si="7"/>
        <v>313</v>
      </c>
      <c r="C35" s="3">
        <v>1609.0</v>
      </c>
      <c r="D35" s="5">
        <v>45339.0</v>
      </c>
      <c r="E35" s="3" t="s">
        <v>17</v>
      </c>
    </row>
    <row r="36">
      <c r="A36" s="1"/>
      <c r="B36" s="12">
        <f t="shared" si="7"/>
        <v>329</v>
      </c>
      <c r="C36" s="3">
        <v>1938.0</v>
      </c>
      <c r="D36" s="5">
        <v>45704.0</v>
      </c>
      <c r="E36" s="3" t="s">
        <v>17</v>
      </c>
    </row>
    <row r="37">
      <c r="A37" s="1" t="s">
        <v>18</v>
      </c>
      <c r="B37" s="14">
        <f>AVERAGE(B16:B36)</f>
        <v>311.9333333</v>
      </c>
    </row>
  </sheetData>
  <drawing r:id="rId2"/>
  <legacyDrawing r:id="rId3"/>
</worksheet>
</file>